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020" activeTab="0"/>
  </bookViews>
  <sheets>
    <sheet name="9.22" sheetId="1" r:id="rId1"/>
  </sheets>
  <definedNames>
    <definedName name="_xlnm.Print_Titles" localSheetId="0">'9.22'!$2:$2</definedName>
  </definedNames>
  <calcPr fullCalcOnLoad="1"/>
</workbook>
</file>

<file path=xl/sharedStrings.xml><?xml version="1.0" encoding="utf-8"?>
<sst xmlns="http://schemas.openxmlformats.org/spreadsheetml/2006/main" count="220" uniqueCount="171">
  <si>
    <t>报考职位名称</t>
  </si>
  <si>
    <t>核定职位数</t>
  </si>
  <si>
    <t>身份证后四位</t>
  </si>
  <si>
    <t>准考证号</t>
  </si>
  <si>
    <t>姓名</t>
  </si>
  <si>
    <t>理论成绩</t>
  </si>
  <si>
    <t>理论折后（60%）</t>
  </si>
  <si>
    <t>面试成绩</t>
  </si>
  <si>
    <t>面试折后（40%）</t>
  </si>
  <si>
    <t>综合成绩</t>
  </si>
  <si>
    <t>临床医师</t>
  </si>
  <si>
    <t>1765</t>
  </si>
  <si>
    <t>291200105</t>
  </si>
  <si>
    <t>4207</t>
  </si>
  <si>
    <t>291200302</t>
  </si>
  <si>
    <t>朱小娟</t>
  </si>
  <si>
    <t>2612</t>
  </si>
  <si>
    <t>291200301</t>
  </si>
  <si>
    <t>杨鑫鑫</t>
  </si>
  <si>
    <t>0024</t>
  </si>
  <si>
    <t>291200111</t>
  </si>
  <si>
    <t>刘昱</t>
  </si>
  <si>
    <t>0924</t>
  </si>
  <si>
    <t>291200230</t>
  </si>
  <si>
    <t>唐雪芬</t>
  </si>
  <si>
    <t>0916</t>
  </si>
  <si>
    <t>291200109</t>
  </si>
  <si>
    <t>邓进</t>
  </si>
  <si>
    <t>3348</t>
  </si>
  <si>
    <t>291200112</t>
  </si>
  <si>
    <t>刘迎娣</t>
  </si>
  <si>
    <t>1462</t>
  </si>
  <si>
    <t>291200224</t>
  </si>
  <si>
    <t>唐宇芬</t>
  </si>
  <si>
    <t>7786</t>
  </si>
  <si>
    <t>291200102</t>
  </si>
  <si>
    <t>杨琳</t>
  </si>
  <si>
    <t>0628</t>
  </si>
  <si>
    <t>291200115</t>
  </si>
  <si>
    <t>陈静</t>
  </si>
  <si>
    <t>2412</t>
  </si>
  <si>
    <t>291200103</t>
  </si>
  <si>
    <t>周少华</t>
  </si>
  <si>
    <t>5521</t>
  </si>
  <si>
    <t>291200130</t>
  </si>
  <si>
    <t>陈争艳</t>
  </si>
  <si>
    <t>7119</t>
  </si>
  <si>
    <t>291200108</t>
  </si>
  <si>
    <t>文共</t>
  </si>
  <si>
    <t>0520</t>
  </si>
  <si>
    <t>291200128</t>
  </si>
  <si>
    <t>王洁</t>
  </si>
  <si>
    <t>0010</t>
  </si>
  <si>
    <t>291200218</t>
  </si>
  <si>
    <t>王小勇</t>
  </si>
  <si>
    <t>056X</t>
  </si>
  <si>
    <t>291200129</t>
  </si>
  <si>
    <t>陈婧</t>
  </si>
  <si>
    <t>6922</t>
  </si>
  <si>
    <t>291200101</t>
  </si>
  <si>
    <t>潘芳珍</t>
  </si>
  <si>
    <t>0035</t>
  </si>
  <si>
    <t>291200205</t>
  </si>
  <si>
    <t>唐一淇</t>
  </si>
  <si>
    <t>483X</t>
  </si>
  <si>
    <t>291200220</t>
  </si>
  <si>
    <t>何华日</t>
  </si>
  <si>
    <t>9487</t>
  </si>
  <si>
    <t>291200211</t>
  </si>
  <si>
    <t>匡艳芳</t>
  </si>
  <si>
    <t>超声科医师</t>
  </si>
  <si>
    <t>4229</t>
  </si>
  <si>
    <t>291200303</t>
  </si>
  <si>
    <t>严申云</t>
  </si>
  <si>
    <t>药剂师</t>
  </si>
  <si>
    <t>3439</t>
  </si>
  <si>
    <t>291200313</t>
  </si>
  <si>
    <t>孙祥乐</t>
  </si>
  <si>
    <t>护理（助产）</t>
  </si>
  <si>
    <t>6795</t>
  </si>
  <si>
    <t>291200508</t>
  </si>
  <si>
    <t>蒋建航</t>
  </si>
  <si>
    <t>2648</t>
  </si>
  <si>
    <t>291200921</t>
  </si>
  <si>
    <t>张虹</t>
  </si>
  <si>
    <t>1041</t>
  </si>
  <si>
    <t>291200920</t>
  </si>
  <si>
    <t>乔荪</t>
  </si>
  <si>
    <t>422X</t>
  </si>
  <si>
    <t>291200419</t>
  </si>
  <si>
    <t>何懿姿</t>
  </si>
  <si>
    <t>4648</t>
  </si>
  <si>
    <t>291200426</t>
  </si>
  <si>
    <t>袁青梅</t>
  </si>
  <si>
    <t>0622</t>
  </si>
  <si>
    <t>291200913</t>
  </si>
  <si>
    <t>熊军娟</t>
  </si>
  <si>
    <t>5763</t>
  </si>
  <si>
    <t>291200625</t>
  </si>
  <si>
    <t>陶冬兰</t>
  </si>
  <si>
    <t>0021</t>
  </si>
  <si>
    <t>291200613</t>
  </si>
  <si>
    <t>秦丽君</t>
  </si>
  <si>
    <t>0042</t>
  </si>
  <si>
    <t>291200730</t>
  </si>
  <si>
    <t>杨琴</t>
  </si>
  <si>
    <t>2065</t>
  </si>
  <si>
    <t>291200501</t>
  </si>
  <si>
    <t>龚雯嫄</t>
  </si>
  <si>
    <t>5020</t>
  </si>
  <si>
    <t>291200520</t>
  </si>
  <si>
    <t>王柴</t>
  </si>
  <si>
    <t>0385</t>
  </si>
  <si>
    <t>291200628</t>
  </si>
  <si>
    <t>龚介生</t>
  </si>
  <si>
    <t>842X</t>
  </si>
  <si>
    <t>291200518</t>
  </si>
  <si>
    <t>魏玲玲</t>
  </si>
  <si>
    <t>3885</t>
  </si>
  <si>
    <t>291200803</t>
  </si>
  <si>
    <t>唐林芳</t>
  </si>
  <si>
    <t>7525</t>
  </si>
  <si>
    <t>291200722</t>
  </si>
  <si>
    <t>蒋玲超</t>
  </si>
  <si>
    <t>8348</t>
  </si>
  <si>
    <t>291200406</t>
  </si>
  <si>
    <t>邹利春</t>
  </si>
  <si>
    <t>7788</t>
  </si>
  <si>
    <t>291200414</t>
  </si>
  <si>
    <t>唐琼艳</t>
  </si>
  <si>
    <t>0323</t>
  </si>
  <si>
    <t>291200806</t>
  </si>
  <si>
    <t>汪银华</t>
  </si>
  <si>
    <t>3628</t>
  </si>
  <si>
    <t>291200421</t>
  </si>
  <si>
    <t>杨芳</t>
  </si>
  <si>
    <t>1228</t>
  </si>
  <si>
    <t>291200409</t>
  </si>
  <si>
    <t>郭丽明</t>
  </si>
  <si>
    <t>0969</t>
  </si>
  <si>
    <t>291201023</t>
  </si>
  <si>
    <t>杨静</t>
  </si>
  <si>
    <t>291200923</t>
  </si>
  <si>
    <t>乐玉林</t>
  </si>
  <si>
    <t>0921</t>
  </si>
  <si>
    <t>291200608</t>
  </si>
  <si>
    <t>胡伶利</t>
  </si>
  <si>
    <t>5707</t>
  </si>
  <si>
    <t>291200928</t>
  </si>
  <si>
    <t>邹巧玲</t>
  </si>
  <si>
    <t>0760</t>
  </si>
  <si>
    <t>291201110</t>
  </si>
  <si>
    <t>曾苗</t>
  </si>
  <si>
    <t>8427</t>
  </si>
  <si>
    <t>291201101</t>
  </si>
  <si>
    <t>姜春嫦</t>
  </si>
  <si>
    <t>5125</t>
  </si>
  <si>
    <t>291200712</t>
  </si>
  <si>
    <t>易志敏</t>
  </si>
  <si>
    <t>2629</t>
  </si>
  <si>
    <t>291201119</t>
  </si>
  <si>
    <t>唐贤云</t>
  </si>
  <si>
    <t>5629</t>
  </si>
  <si>
    <t>291200715</t>
  </si>
  <si>
    <t>雷虹</t>
  </si>
  <si>
    <t>0928</t>
  </si>
  <si>
    <t>291200404</t>
  </si>
  <si>
    <t>俞蓓</t>
  </si>
  <si>
    <t>永州市中心医院2016年公开招聘体检人员名单</t>
  </si>
  <si>
    <t>序号</t>
  </si>
  <si>
    <t>唐荣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</si>
</sst>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宋体"/>
      <family val="0"/>
    </font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vertical="center" wrapText="1"/>
    </xf>
    <xf numFmtId="0" fontId="45" fillId="0" borderId="10" xfId="0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showGridLines="0" tabSelected="1" zoomScale="110" zoomScaleNormal="110" zoomScalePageLayoutView="0" workbookViewId="0" topLeftCell="A1">
      <selection activeCell="N4" sqref="N4"/>
    </sheetView>
  </sheetViews>
  <sheetFormatPr defaultColWidth="9.00390625" defaultRowHeight="13.5"/>
  <cols>
    <col min="1" max="1" width="4.50390625" style="18" customWidth="1"/>
    <col min="2" max="2" width="9.125" style="10" customWidth="1"/>
    <col min="3" max="3" width="7.375" style="10" customWidth="1"/>
    <col min="4" max="4" width="7.00390625" style="10" customWidth="1"/>
    <col min="5" max="5" width="10.125" style="10" customWidth="1"/>
    <col min="6" max="6" width="7.00390625" style="10" customWidth="1"/>
    <col min="7" max="7" width="8.375" style="10" customWidth="1"/>
    <col min="8" max="8" width="6.875" style="10" customWidth="1"/>
    <col min="9" max="9" width="9.25390625" style="10" customWidth="1"/>
    <col min="10" max="10" width="8.75390625" style="10" customWidth="1"/>
    <col min="11" max="11" width="8.625" style="10" customWidth="1"/>
    <col min="12" max="16384" width="9.00390625" style="2" customWidth="1"/>
  </cols>
  <sheetData>
    <row r="1" spans="1:11" ht="72.75" customHeight="1">
      <c r="A1" s="15" t="s">
        <v>168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1" customFormat="1" ht="38.25" customHeight="1">
      <c r="A2" s="16" t="s">
        <v>169</v>
      </c>
      <c r="B2" s="3" t="s">
        <v>0</v>
      </c>
      <c r="C2" s="4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5" t="s">
        <v>6</v>
      </c>
      <c r="I2" s="4" t="s">
        <v>7</v>
      </c>
      <c r="J2" s="5" t="s">
        <v>8</v>
      </c>
      <c r="K2" s="4" t="s">
        <v>9</v>
      </c>
    </row>
    <row r="3" spans="1:11" ht="27" customHeight="1">
      <c r="A3" s="17">
        <v>1</v>
      </c>
      <c r="B3" s="6" t="s">
        <v>10</v>
      </c>
      <c r="C3" s="12">
        <v>20</v>
      </c>
      <c r="D3" s="7" t="s">
        <v>11</v>
      </c>
      <c r="E3" s="6" t="s">
        <v>12</v>
      </c>
      <c r="F3" s="6" t="s">
        <v>170</v>
      </c>
      <c r="G3" s="11">
        <v>66</v>
      </c>
      <c r="H3" s="11">
        <f aca="true" t="shared" si="0" ref="H3:H44">G3*0.6</f>
        <v>39.6</v>
      </c>
      <c r="I3" s="11">
        <v>86.4</v>
      </c>
      <c r="J3" s="11">
        <f aca="true" t="shared" si="1" ref="J3:J22">I3*0.4</f>
        <v>34.56</v>
      </c>
      <c r="K3" s="11">
        <f aca="true" t="shared" si="2" ref="K3:K22">H3+J3</f>
        <v>74.16</v>
      </c>
    </row>
    <row r="4" spans="1:11" ht="27" customHeight="1">
      <c r="A4" s="17">
        <v>2</v>
      </c>
      <c r="B4" s="6" t="s">
        <v>10</v>
      </c>
      <c r="C4" s="13"/>
      <c r="D4" s="7" t="s">
        <v>13</v>
      </c>
      <c r="E4" s="6" t="s">
        <v>14</v>
      </c>
      <c r="F4" s="6" t="s">
        <v>15</v>
      </c>
      <c r="G4" s="11">
        <v>63</v>
      </c>
      <c r="H4" s="11">
        <f t="shared" si="0"/>
        <v>37.8</v>
      </c>
      <c r="I4" s="11">
        <v>90.3</v>
      </c>
      <c r="J4" s="11">
        <f t="shared" si="1"/>
        <v>36.12</v>
      </c>
      <c r="K4" s="11">
        <f t="shared" si="2"/>
        <v>73.91999999999999</v>
      </c>
    </row>
    <row r="5" spans="1:11" ht="27" customHeight="1">
      <c r="A5" s="17">
        <v>3</v>
      </c>
      <c r="B5" s="6" t="s">
        <v>10</v>
      </c>
      <c r="C5" s="13"/>
      <c r="D5" s="7" t="s">
        <v>16</v>
      </c>
      <c r="E5" s="6" t="s">
        <v>17</v>
      </c>
      <c r="F5" s="6" t="s">
        <v>18</v>
      </c>
      <c r="G5" s="11">
        <v>60</v>
      </c>
      <c r="H5" s="11">
        <f t="shared" si="0"/>
        <v>36</v>
      </c>
      <c r="I5" s="11">
        <v>93.8</v>
      </c>
      <c r="J5" s="11">
        <f t="shared" si="1"/>
        <v>37.52</v>
      </c>
      <c r="K5" s="11">
        <f t="shared" si="2"/>
        <v>73.52000000000001</v>
      </c>
    </row>
    <row r="6" spans="1:11" ht="27" customHeight="1">
      <c r="A6" s="17">
        <v>4</v>
      </c>
      <c r="B6" s="6" t="s">
        <v>10</v>
      </c>
      <c r="C6" s="13"/>
      <c r="D6" s="7" t="s">
        <v>19</v>
      </c>
      <c r="E6" s="6" t="s">
        <v>20</v>
      </c>
      <c r="F6" s="6" t="s">
        <v>21</v>
      </c>
      <c r="G6" s="11">
        <v>66</v>
      </c>
      <c r="H6" s="11">
        <f t="shared" si="0"/>
        <v>39.6</v>
      </c>
      <c r="I6" s="11">
        <v>84.6</v>
      </c>
      <c r="J6" s="11">
        <f t="shared" si="1"/>
        <v>33.839999999999996</v>
      </c>
      <c r="K6" s="11">
        <f t="shared" si="2"/>
        <v>73.44</v>
      </c>
    </row>
    <row r="7" spans="1:11" ht="27" customHeight="1">
      <c r="A7" s="17">
        <v>5</v>
      </c>
      <c r="B7" s="6" t="s">
        <v>10</v>
      </c>
      <c r="C7" s="13"/>
      <c r="D7" s="7" t="s">
        <v>22</v>
      </c>
      <c r="E7" s="6" t="s">
        <v>23</v>
      </c>
      <c r="F7" s="6" t="s">
        <v>24</v>
      </c>
      <c r="G7" s="11">
        <v>61</v>
      </c>
      <c r="H7" s="11">
        <f t="shared" si="0"/>
        <v>36.6</v>
      </c>
      <c r="I7" s="11">
        <v>89.6</v>
      </c>
      <c r="J7" s="11">
        <f t="shared" si="1"/>
        <v>35.839999999999996</v>
      </c>
      <c r="K7" s="11">
        <f t="shared" si="2"/>
        <v>72.44</v>
      </c>
    </row>
    <row r="8" spans="1:11" ht="27" customHeight="1">
      <c r="A8" s="17">
        <v>6</v>
      </c>
      <c r="B8" s="6" t="s">
        <v>10</v>
      </c>
      <c r="C8" s="13"/>
      <c r="D8" s="7" t="s">
        <v>25</v>
      </c>
      <c r="E8" s="6" t="s">
        <v>26</v>
      </c>
      <c r="F8" s="6" t="s">
        <v>27</v>
      </c>
      <c r="G8" s="11">
        <v>63</v>
      </c>
      <c r="H8" s="11">
        <f t="shared" si="0"/>
        <v>37.8</v>
      </c>
      <c r="I8" s="11">
        <v>85.2</v>
      </c>
      <c r="J8" s="11">
        <f t="shared" si="1"/>
        <v>34.080000000000005</v>
      </c>
      <c r="K8" s="11">
        <f t="shared" si="2"/>
        <v>71.88</v>
      </c>
    </row>
    <row r="9" spans="1:11" ht="27" customHeight="1">
      <c r="A9" s="17">
        <v>7</v>
      </c>
      <c r="B9" s="6" t="s">
        <v>10</v>
      </c>
      <c r="C9" s="13"/>
      <c r="D9" s="7" t="s">
        <v>28</v>
      </c>
      <c r="E9" s="6" t="s">
        <v>29</v>
      </c>
      <c r="F9" s="6" t="s">
        <v>30</v>
      </c>
      <c r="G9" s="11">
        <v>60</v>
      </c>
      <c r="H9" s="11">
        <f t="shared" si="0"/>
        <v>36</v>
      </c>
      <c r="I9" s="11">
        <v>88.9</v>
      </c>
      <c r="J9" s="11">
        <f t="shared" si="1"/>
        <v>35.56</v>
      </c>
      <c r="K9" s="11">
        <f t="shared" si="2"/>
        <v>71.56</v>
      </c>
    </row>
    <row r="10" spans="1:11" ht="27" customHeight="1">
      <c r="A10" s="17">
        <v>8</v>
      </c>
      <c r="B10" s="6" t="s">
        <v>10</v>
      </c>
      <c r="C10" s="13"/>
      <c r="D10" s="7" t="s">
        <v>31</v>
      </c>
      <c r="E10" s="6" t="s">
        <v>32</v>
      </c>
      <c r="F10" s="6" t="s">
        <v>33</v>
      </c>
      <c r="G10" s="11">
        <v>60</v>
      </c>
      <c r="H10" s="11">
        <f t="shared" si="0"/>
        <v>36</v>
      </c>
      <c r="I10" s="11">
        <v>87.4</v>
      </c>
      <c r="J10" s="11">
        <f t="shared" si="1"/>
        <v>34.96</v>
      </c>
      <c r="K10" s="11">
        <f t="shared" si="2"/>
        <v>70.96000000000001</v>
      </c>
    </row>
    <row r="11" spans="1:11" ht="27" customHeight="1">
      <c r="A11" s="17">
        <v>9</v>
      </c>
      <c r="B11" s="6" t="s">
        <v>10</v>
      </c>
      <c r="C11" s="13"/>
      <c r="D11" s="7" t="s">
        <v>34</v>
      </c>
      <c r="E11" s="6" t="s">
        <v>35</v>
      </c>
      <c r="F11" s="6" t="s">
        <v>36</v>
      </c>
      <c r="G11" s="11">
        <v>62</v>
      </c>
      <c r="H11" s="11">
        <f t="shared" si="0"/>
        <v>37.199999999999996</v>
      </c>
      <c r="I11" s="11">
        <v>84.2</v>
      </c>
      <c r="J11" s="11">
        <f t="shared" si="1"/>
        <v>33.68</v>
      </c>
      <c r="K11" s="11">
        <f t="shared" si="2"/>
        <v>70.88</v>
      </c>
    </row>
    <row r="12" spans="1:11" ht="27" customHeight="1">
      <c r="A12" s="17">
        <v>10</v>
      </c>
      <c r="B12" s="6" t="s">
        <v>10</v>
      </c>
      <c r="C12" s="13"/>
      <c r="D12" s="7" t="s">
        <v>37</v>
      </c>
      <c r="E12" s="6" t="s">
        <v>38</v>
      </c>
      <c r="F12" s="6" t="s">
        <v>39</v>
      </c>
      <c r="G12" s="11">
        <v>57</v>
      </c>
      <c r="H12" s="11">
        <f t="shared" si="0"/>
        <v>34.199999999999996</v>
      </c>
      <c r="I12" s="11">
        <v>86.5</v>
      </c>
      <c r="J12" s="11">
        <f t="shared" si="1"/>
        <v>34.6</v>
      </c>
      <c r="K12" s="11">
        <f t="shared" si="2"/>
        <v>68.8</v>
      </c>
    </row>
    <row r="13" spans="1:11" ht="27" customHeight="1">
      <c r="A13" s="17">
        <v>11</v>
      </c>
      <c r="B13" s="6" t="s">
        <v>10</v>
      </c>
      <c r="C13" s="13"/>
      <c r="D13" s="7" t="s">
        <v>40</v>
      </c>
      <c r="E13" s="6" t="s">
        <v>41</v>
      </c>
      <c r="F13" s="6" t="s">
        <v>42</v>
      </c>
      <c r="G13" s="11">
        <v>59</v>
      </c>
      <c r="H13" s="11">
        <f t="shared" si="0"/>
        <v>35.4</v>
      </c>
      <c r="I13" s="11">
        <v>82.8</v>
      </c>
      <c r="J13" s="11">
        <f t="shared" si="1"/>
        <v>33.12</v>
      </c>
      <c r="K13" s="11">
        <f t="shared" si="2"/>
        <v>68.52</v>
      </c>
    </row>
    <row r="14" spans="1:11" ht="27" customHeight="1">
      <c r="A14" s="17">
        <v>12</v>
      </c>
      <c r="B14" s="6" t="s">
        <v>10</v>
      </c>
      <c r="C14" s="13"/>
      <c r="D14" s="7" t="s">
        <v>43</v>
      </c>
      <c r="E14" s="6" t="s">
        <v>44</v>
      </c>
      <c r="F14" s="6" t="s">
        <v>45</v>
      </c>
      <c r="G14" s="11">
        <v>57</v>
      </c>
      <c r="H14" s="11">
        <f t="shared" si="0"/>
        <v>34.199999999999996</v>
      </c>
      <c r="I14" s="11">
        <v>85.6</v>
      </c>
      <c r="J14" s="11">
        <f t="shared" si="1"/>
        <v>34.24</v>
      </c>
      <c r="K14" s="11">
        <f t="shared" si="2"/>
        <v>68.44</v>
      </c>
    </row>
    <row r="15" spans="1:11" ht="27" customHeight="1">
      <c r="A15" s="17">
        <v>13</v>
      </c>
      <c r="B15" s="6" t="s">
        <v>10</v>
      </c>
      <c r="C15" s="13"/>
      <c r="D15" s="7" t="s">
        <v>46</v>
      </c>
      <c r="E15" s="6" t="s">
        <v>47</v>
      </c>
      <c r="F15" s="6" t="s">
        <v>48</v>
      </c>
      <c r="G15" s="11">
        <v>54</v>
      </c>
      <c r="H15" s="11">
        <f t="shared" si="0"/>
        <v>32.4</v>
      </c>
      <c r="I15" s="11">
        <v>88.6</v>
      </c>
      <c r="J15" s="11">
        <f t="shared" si="1"/>
        <v>35.44</v>
      </c>
      <c r="K15" s="11">
        <f t="shared" si="2"/>
        <v>67.84</v>
      </c>
    </row>
    <row r="16" spans="1:11" ht="27" customHeight="1">
      <c r="A16" s="17">
        <v>14</v>
      </c>
      <c r="B16" s="6" t="s">
        <v>10</v>
      </c>
      <c r="C16" s="13"/>
      <c r="D16" s="7" t="s">
        <v>49</v>
      </c>
      <c r="E16" s="6" t="s">
        <v>50</v>
      </c>
      <c r="F16" s="6" t="s">
        <v>51</v>
      </c>
      <c r="G16" s="11">
        <v>59</v>
      </c>
      <c r="H16" s="11">
        <f t="shared" si="0"/>
        <v>35.4</v>
      </c>
      <c r="I16" s="11">
        <v>80.2</v>
      </c>
      <c r="J16" s="11">
        <f t="shared" si="1"/>
        <v>32.080000000000005</v>
      </c>
      <c r="K16" s="11">
        <f t="shared" si="2"/>
        <v>67.48</v>
      </c>
    </row>
    <row r="17" spans="1:11" ht="27" customHeight="1">
      <c r="A17" s="17">
        <v>15</v>
      </c>
      <c r="B17" s="6" t="s">
        <v>10</v>
      </c>
      <c r="C17" s="13"/>
      <c r="D17" s="7" t="s">
        <v>52</v>
      </c>
      <c r="E17" s="6" t="s">
        <v>53</v>
      </c>
      <c r="F17" s="6" t="s">
        <v>54</v>
      </c>
      <c r="G17" s="11">
        <v>58</v>
      </c>
      <c r="H17" s="11">
        <f t="shared" si="0"/>
        <v>34.8</v>
      </c>
      <c r="I17" s="11">
        <v>81.1</v>
      </c>
      <c r="J17" s="11">
        <f t="shared" si="1"/>
        <v>32.44</v>
      </c>
      <c r="K17" s="11">
        <f t="shared" si="2"/>
        <v>67.24</v>
      </c>
    </row>
    <row r="18" spans="1:11" ht="27" customHeight="1">
      <c r="A18" s="17">
        <v>16</v>
      </c>
      <c r="B18" s="6" t="s">
        <v>10</v>
      </c>
      <c r="C18" s="13"/>
      <c r="D18" s="7" t="s">
        <v>55</v>
      </c>
      <c r="E18" s="6" t="s">
        <v>56</v>
      </c>
      <c r="F18" s="6" t="s">
        <v>57</v>
      </c>
      <c r="G18" s="11">
        <v>54</v>
      </c>
      <c r="H18" s="11">
        <f t="shared" si="0"/>
        <v>32.4</v>
      </c>
      <c r="I18" s="11">
        <v>86.9</v>
      </c>
      <c r="J18" s="11">
        <f t="shared" si="1"/>
        <v>34.760000000000005</v>
      </c>
      <c r="K18" s="11">
        <f t="shared" si="2"/>
        <v>67.16</v>
      </c>
    </row>
    <row r="19" spans="1:11" ht="27" customHeight="1">
      <c r="A19" s="17">
        <v>17</v>
      </c>
      <c r="B19" s="6" t="s">
        <v>10</v>
      </c>
      <c r="C19" s="13"/>
      <c r="D19" s="7" t="s">
        <v>58</v>
      </c>
      <c r="E19" s="6" t="s">
        <v>59</v>
      </c>
      <c r="F19" s="6" t="s">
        <v>60</v>
      </c>
      <c r="G19" s="11">
        <v>53</v>
      </c>
      <c r="H19" s="11">
        <f t="shared" si="0"/>
        <v>31.799999999999997</v>
      </c>
      <c r="I19" s="11">
        <v>86.4</v>
      </c>
      <c r="J19" s="11">
        <f t="shared" si="1"/>
        <v>34.56</v>
      </c>
      <c r="K19" s="11">
        <f t="shared" si="2"/>
        <v>66.36</v>
      </c>
    </row>
    <row r="20" spans="1:11" ht="27" customHeight="1">
      <c r="A20" s="17">
        <v>18</v>
      </c>
      <c r="B20" s="6" t="s">
        <v>10</v>
      </c>
      <c r="C20" s="13"/>
      <c r="D20" s="7" t="s">
        <v>61</v>
      </c>
      <c r="E20" s="6" t="s">
        <v>62</v>
      </c>
      <c r="F20" s="6" t="s">
        <v>63</v>
      </c>
      <c r="G20" s="11">
        <v>56</v>
      </c>
      <c r="H20" s="11">
        <f t="shared" si="0"/>
        <v>33.6</v>
      </c>
      <c r="I20" s="11">
        <v>81.4</v>
      </c>
      <c r="J20" s="11">
        <f t="shared" si="1"/>
        <v>32.56</v>
      </c>
      <c r="K20" s="11">
        <f t="shared" si="2"/>
        <v>66.16</v>
      </c>
    </row>
    <row r="21" spans="1:11" ht="27" customHeight="1">
      <c r="A21" s="17">
        <v>19</v>
      </c>
      <c r="B21" s="6" t="s">
        <v>10</v>
      </c>
      <c r="C21" s="13"/>
      <c r="D21" s="7" t="s">
        <v>64</v>
      </c>
      <c r="E21" s="6" t="s">
        <v>65</v>
      </c>
      <c r="F21" s="6" t="s">
        <v>66</v>
      </c>
      <c r="G21" s="11">
        <v>53</v>
      </c>
      <c r="H21" s="11">
        <f t="shared" si="0"/>
        <v>31.799999999999997</v>
      </c>
      <c r="I21" s="11">
        <v>85.6</v>
      </c>
      <c r="J21" s="11">
        <f t="shared" si="1"/>
        <v>34.24</v>
      </c>
      <c r="K21" s="11">
        <f t="shared" si="2"/>
        <v>66.03999999999999</v>
      </c>
    </row>
    <row r="22" spans="1:11" ht="27" customHeight="1">
      <c r="A22" s="17">
        <v>20</v>
      </c>
      <c r="B22" s="6" t="s">
        <v>10</v>
      </c>
      <c r="C22" s="14"/>
      <c r="D22" s="7" t="s">
        <v>67</v>
      </c>
      <c r="E22" s="6" t="s">
        <v>68</v>
      </c>
      <c r="F22" s="6" t="s">
        <v>69</v>
      </c>
      <c r="G22" s="11">
        <v>54</v>
      </c>
      <c r="H22" s="11">
        <f t="shared" si="0"/>
        <v>32.4</v>
      </c>
      <c r="I22" s="11">
        <v>84</v>
      </c>
      <c r="J22" s="11">
        <f t="shared" si="1"/>
        <v>33.6</v>
      </c>
      <c r="K22" s="11">
        <f t="shared" si="2"/>
        <v>66</v>
      </c>
    </row>
    <row r="23" spans="1:11" ht="27" customHeight="1">
      <c r="A23" s="17">
        <v>21</v>
      </c>
      <c r="B23" s="6" t="s">
        <v>70</v>
      </c>
      <c r="C23" s="9">
        <v>1</v>
      </c>
      <c r="D23" s="7" t="s">
        <v>71</v>
      </c>
      <c r="E23" s="6" t="s">
        <v>72</v>
      </c>
      <c r="F23" s="6" t="s">
        <v>73</v>
      </c>
      <c r="G23" s="11">
        <v>54</v>
      </c>
      <c r="H23" s="11">
        <f t="shared" si="0"/>
        <v>32.4</v>
      </c>
      <c r="I23" s="11">
        <v>89.2</v>
      </c>
      <c r="J23" s="11">
        <f>I23*0.4</f>
        <v>35.68</v>
      </c>
      <c r="K23" s="11">
        <f>H23+J23</f>
        <v>68.08</v>
      </c>
    </row>
    <row r="24" spans="1:11" ht="27" customHeight="1">
      <c r="A24" s="17">
        <v>22</v>
      </c>
      <c r="B24" s="6" t="s">
        <v>74</v>
      </c>
      <c r="C24" s="9">
        <v>1</v>
      </c>
      <c r="D24" s="7" t="s">
        <v>75</v>
      </c>
      <c r="E24" s="6" t="s">
        <v>76</v>
      </c>
      <c r="F24" s="6" t="s">
        <v>77</v>
      </c>
      <c r="G24" s="11">
        <v>88</v>
      </c>
      <c r="H24" s="11">
        <f t="shared" si="0"/>
        <v>52.8</v>
      </c>
      <c r="I24" s="11">
        <v>90.8</v>
      </c>
      <c r="J24" s="11">
        <f>I24*0.4</f>
        <v>36.32</v>
      </c>
      <c r="K24" s="11">
        <f>H24+J24</f>
        <v>89.12</v>
      </c>
    </row>
    <row r="25" spans="1:11" ht="27" customHeight="1">
      <c r="A25" s="17">
        <v>23</v>
      </c>
      <c r="B25" s="8" t="s">
        <v>78</v>
      </c>
      <c r="C25" s="12">
        <v>30</v>
      </c>
      <c r="D25" s="7" t="s">
        <v>79</v>
      </c>
      <c r="E25" s="6" t="s">
        <v>80</v>
      </c>
      <c r="F25" s="6" t="s">
        <v>81</v>
      </c>
      <c r="G25" s="11">
        <v>74</v>
      </c>
      <c r="H25" s="11">
        <f t="shared" si="0"/>
        <v>44.4</v>
      </c>
      <c r="I25" s="11">
        <v>88.6</v>
      </c>
      <c r="J25" s="11">
        <f aca="true" t="shared" si="3" ref="J25:J54">I25*0.4</f>
        <v>35.44</v>
      </c>
      <c r="K25" s="11">
        <f aca="true" t="shared" si="4" ref="K25:K54">H25+J25</f>
        <v>79.84</v>
      </c>
    </row>
    <row r="26" spans="1:11" ht="27" customHeight="1">
      <c r="A26" s="17">
        <v>24</v>
      </c>
      <c r="B26" s="8" t="s">
        <v>78</v>
      </c>
      <c r="C26" s="13"/>
      <c r="D26" s="7" t="s">
        <v>82</v>
      </c>
      <c r="E26" s="6" t="s">
        <v>83</v>
      </c>
      <c r="F26" s="6" t="s">
        <v>84</v>
      </c>
      <c r="G26" s="11">
        <v>73</v>
      </c>
      <c r="H26" s="11">
        <f t="shared" si="0"/>
        <v>43.8</v>
      </c>
      <c r="I26" s="11">
        <v>85.4</v>
      </c>
      <c r="J26" s="11">
        <f t="shared" si="3"/>
        <v>34.160000000000004</v>
      </c>
      <c r="K26" s="11">
        <f t="shared" si="4"/>
        <v>77.96000000000001</v>
      </c>
    </row>
    <row r="27" spans="1:11" ht="27" customHeight="1">
      <c r="A27" s="17">
        <v>25</v>
      </c>
      <c r="B27" s="8" t="s">
        <v>78</v>
      </c>
      <c r="C27" s="13"/>
      <c r="D27" s="7" t="s">
        <v>85</v>
      </c>
      <c r="E27" s="6" t="s">
        <v>86</v>
      </c>
      <c r="F27" s="6" t="s">
        <v>87</v>
      </c>
      <c r="G27" s="11">
        <v>80</v>
      </c>
      <c r="H27" s="11">
        <f t="shared" si="0"/>
        <v>48</v>
      </c>
      <c r="I27" s="11">
        <v>73.2</v>
      </c>
      <c r="J27" s="11">
        <f t="shared" si="3"/>
        <v>29.28</v>
      </c>
      <c r="K27" s="11">
        <f t="shared" si="4"/>
        <v>77.28</v>
      </c>
    </row>
    <row r="28" spans="1:11" ht="27" customHeight="1">
      <c r="A28" s="17">
        <v>26</v>
      </c>
      <c r="B28" s="8" t="s">
        <v>78</v>
      </c>
      <c r="C28" s="13"/>
      <c r="D28" s="7" t="s">
        <v>88</v>
      </c>
      <c r="E28" s="6" t="s">
        <v>89</v>
      </c>
      <c r="F28" s="6" t="s">
        <v>90</v>
      </c>
      <c r="G28" s="11">
        <v>74</v>
      </c>
      <c r="H28" s="11">
        <f t="shared" si="0"/>
        <v>44.4</v>
      </c>
      <c r="I28" s="11">
        <v>80.4</v>
      </c>
      <c r="J28" s="11">
        <f t="shared" si="3"/>
        <v>32.160000000000004</v>
      </c>
      <c r="K28" s="11">
        <f t="shared" si="4"/>
        <v>76.56</v>
      </c>
    </row>
    <row r="29" spans="1:11" ht="27" customHeight="1">
      <c r="A29" s="17">
        <v>27</v>
      </c>
      <c r="B29" s="8" t="s">
        <v>78</v>
      </c>
      <c r="C29" s="13"/>
      <c r="D29" s="7" t="s">
        <v>91</v>
      </c>
      <c r="E29" s="6" t="s">
        <v>92</v>
      </c>
      <c r="F29" s="6" t="s">
        <v>93</v>
      </c>
      <c r="G29" s="11">
        <v>75</v>
      </c>
      <c r="H29" s="11">
        <f t="shared" si="0"/>
        <v>45</v>
      </c>
      <c r="I29" s="11">
        <v>78.8</v>
      </c>
      <c r="J29" s="11">
        <f t="shared" si="3"/>
        <v>31.52</v>
      </c>
      <c r="K29" s="11">
        <f t="shared" si="4"/>
        <v>76.52</v>
      </c>
    </row>
    <row r="30" spans="1:11" ht="27" customHeight="1">
      <c r="A30" s="17">
        <v>28</v>
      </c>
      <c r="B30" s="8" t="s">
        <v>78</v>
      </c>
      <c r="C30" s="13"/>
      <c r="D30" s="7" t="s">
        <v>94</v>
      </c>
      <c r="E30" s="6" t="s">
        <v>95</v>
      </c>
      <c r="F30" s="6" t="s">
        <v>96</v>
      </c>
      <c r="G30" s="11">
        <v>67</v>
      </c>
      <c r="H30" s="11">
        <f t="shared" si="0"/>
        <v>40.199999999999996</v>
      </c>
      <c r="I30" s="11">
        <v>90</v>
      </c>
      <c r="J30" s="11">
        <f t="shared" si="3"/>
        <v>36</v>
      </c>
      <c r="K30" s="11">
        <f t="shared" si="4"/>
        <v>76.19999999999999</v>
      </c>
    </row>
    <row r="31" spans="1:11" ht="27" customHeight="1">
      <c r="A31" s="17">
        <v>29</v>
      </c>
      <c r="B31" s="8" t="s">
        <v>78</v>
      </c>
      <c r="C31" s="13"/>
      <c r="D31" s="7" t="s">
        <v>97</v>
      </c>
      <c r="E31" s="6" t="s">
        <v>98</v>
      </c>
      <c r="F31" s="6" t="s">
        <v>99</v>
      </c>
      <c r="G31" s="11">
        <v>76</v>
      </c>
      <c r="H31" s="11">
        <f t="shared" si="0"/>
        <v>45.6</v>
      </c>
      <c r="I31" s="11">
        <v>75.6</v>
      </c>
      <c r="J31" s="11">
        <f t="shared" si="3"/>
        <v>30.24</v>
      </c>
      <c r="K31" s="11">
        <f t="shared" si="4"/>
        <v>75.84</v>
      </c>
    </row>
    <row r="32" spans="1:11" ht="27" customHeight="1">
      <c r="A32" s="17">
        <v>30</v>
      </c>
      <c r="B32" s="8" t="s">
        <v>78</v>
      </c>
      <c r="C32" s="13"/>
      <c r="D32" s="7" t="s">
        <v>100</v>
      </c>
      <c r="E32" s="6" t="s">
        <v>101</v>
      </c>
      <c r="F32" s="6" t="s">
        <v>102</v>
      </c>
      <c r="G32" s="11">
        <v>69</v>
      </c>
      <c r="H32" s="11">
        <f t="shared" si="0"/>
        <v>41.4</v>
      </c>
      <c r="I32" s="11">
        <v>85.6</v>
      </c>
      <c r="J32" s="11">
        <f t="shared" si="3"/>
        <v>34.24</v>
      </c>
      <c r="K32" s="11">
        <f t="shared" si="4"/>
        <v>75.64</v>
      </c>
    </row>
    <row r="33" spans="1:11" ht="27" customHeight="1">
      <c r="A33" s="17">
        <v>31</v>
      </c>
      <c r="B33" s="8" t="s">
        <v>78</v>
      </c>
      <c r="C33" s="13"/>
      <c r="D33" s="7" t="s">
        <v>103</v>
      </c>
      <c r="E33" s="6" t="s">
        <v>104</v>
      </c>
      <c r="F33" s="6" t="s">
        <v>105</v>
      </c>
      <c r="G33" s="11">
        <v>66</v>
      </c>
      <c r="H33" s="11">
        <f t="shared" si="0"/>
        <v>39.6</v>
      </c>
      <c r="I33" s="11">
        <v>90</v>
      </c>
      <c r="J33" s="11">
        <f t="shared" si="3"/>
        <v>36</v>
      </c>
      <c r="K33" s="11">
        <f t="shared" si="4"/>
        <v>75.6</v>
      </c>
    </row>
    <row r="34" spans="1:11" ht="27" customHeight="1">
      <c r="A34" s="17">
        <v>32</v>
      </c>
      <c r="B34" s="8" t="s">
        <v>78</v>
      </c>
      <c r="C34" s="13"/>
      <c r="D34" s="7" t="s">
        <v>106</v>
      </c>
      <c r="E34" s="6" t="s">
        <v>107</v>
      </c>
      <c r="F34" s="6" t="s">
        <v>108</v>
      </c>
      <c r="G34" s="11">
        <v>69</v>
      </c>
      <c r="H34" s="11">
        <f t="shared" si="0"/>
        <v>41.4</v>
      </c>
      <c r="I34" s="11">
        <v>83.6</v>
      </c>
      <c r="J34" s="11">
        <f t="shared" si="3"/>
        <v>33.44</v>
      </c>
      <c r="K34" s="11">
        <f t="shared" si="4"/>
        <v>74.84</v>
      </c>
    </row>
    <row r="35" spans="1:11" ht="27" customHeight="1">
      <c r="A35" s="17">
        <v>33</v>
      </c>
      <c r="B35" s="8" t="s">
        <v>78</v>
      </c>
      <c r="C35" s="13"/>
      <c r="D35" s="7" t="s">
        <v>109</v>
      </c>
      <c r="E35" s="6" t="s">
        <v>110</v>
      </c>
      <c r="F35" s="6" t="s">
        <v>111</v>
      </c>
      <c r="G35" s="11">
        <v>72</v>
      </c>
      <c r="H35" s="11">
        <f t="shared" si="0"/>
        <v>43.199999999999996</v>
      </c>
      <c r="I35" s="11">
        <v>78.4</v>
      </c>
      <c r="J35" s="11">
        <f t="shared" si="3"/>
        <v>31.360000000000003</v>
      </c>
      <c r="K35" s="11">
        <f t="shared" si="4"/>
        <v>74.56</v>
      </c>
    </row>
    <row r="36" spans="1:11" ht="27" customHeight="1">
      <c r="A36" s="17">
        <v>34</v>
      </c>
      <c r="B36" s="8" t="s">
        <v>78</v>
      </c>
      <c r="C36" s="13"/>
      <c r="D36" s="7" t="s">
        <v>112</v>
      </c>
      <c r="E36" s="6" t="s">
        <v>113</v>
      </c>
      <c r="F36" s="6" t="s">
        <v>114</v>
      </c>
      <c r="G36" s="11">
        <v>72</v>
      </c>
      <c r="H36" s="11">
        <f t="shared" si="0"/>
        <v>43.199999999999996</v>
      </c>
      <c r="I36" s="11">
        <v>77.4</v>
      </c>
      <c r="J36" s="11">
        <f t="shared" si="3"/>
        <v>30.960000000000004</v>
      </c>
      <c r="K36" s="11">
        <f t="shared" si="4"/>
        <v>74.16</v>
      </c>
    </row>
    <row r="37" spans="1:11" ht="27" customHeight="1">
      <c r="A37" s="17">
        <v>35</v>
      </c>
      <c r="B37" s="8" t="s">
        <v>78</v>
      </c>
      <c r="C37" s="13"/>
      <c r="D37" s="7" t="s">
        <v>115</v>
      </c>
      <c r="E37" s="6" t="s">
        <v>116</v>
      </c>
      <c r="F37" s="6" t="s">
        <v>117</v>
      </c>
      <c r="G37" s="11">
        <v>72</v>
      </c>
      <c r="H37" s="11">
        <f t="shared" si="0"/>
        <v>43.199999999999996</v>
      </c>
      <c r="I37" s="11">
        <v>75.8</v>
      </c>
      <c r="J37" s="11">
        <f t="shared" si="3"/>
        <v>30.32</v>
      </c>
      <c r="K37" s="11">
        <f t="shared" si="4"/>
        <v>73.52</v>
      </c>
    </row>
    <row r="38" spans="1:11" ht="27" customHeight="1">
      <c r="A38" s="17">
        <v>36</v>
      </c>
      <c r="B38" s="8" t="s">
        <v>78</v>
      </c>
      <c r="C38" s="13"/>
      <c r="D38" s="7" t="s">
        <v>118</v>
      </c>
      <c r="E38" s="6" t="s">
        <v>119</v>
      </c>
      <c r="F38" s="6" t="s">
        <v>120</v>
      </c>
      <c r="G38" s="11">
        <v>70</v>
      </c>
      <c r="H38" s="11">
        <f t="shared" si="0"/>
        <v>42</v>
      </c>
      <c r="I38" s="11">
        <v>78.4</v>
      </c>
      <c r="J38" s="11">
        <f t="shared" si="3"/>
        <v>31.360000000000003</v>
      </c>
      <c r="K38" s="11">
        <f t="shared" si="4"/>
        <v>73.36</v>
      </c>
    </row>
    <row r="39" spans="1:11" ht="27" customHeight="1">
      <c r="A39" s="17">
        <v>37</v>
      </c>
      <c r="B39" s="8" t="s">
        <v>78</v>
      </c>
      <c r="C39" s="13"/>
      <c r="D39" s="7" t="s">
        <v>121</v>
      </c>
      <c r="E39" s="6" t="s">
        <v>122</v>
      </c>
      <c r="F39" s="6" t="s">
        <v>123</v>
      </c>
      <c r="G39" s="11">
        <v>73</v>
      </c>
      <c r="H39" s="11">
        <f t="shared" si="0"/>
        <v>43.8</v>
      </c>
      <c r="I39" s="11">
        <v>73.6</v>
      </c>
      <c r="J39" s="11">
        <f t="shared" si="3"/>
        <v>29.439999999999998</v>
      </c>
      <c r="K39" s="11">
        <f t="shared" si="4"/>
        <v>73.24</v>
      </c>
    </row>
    <row r="40" spans="1:11" ht="27" customHeight="1">
      <c r="A40" s="17">
        <v>38</v>
      </c>
      <c r="B40" s="8" t="s">
        <v>78</v>
      </c>
      <c r="C40" s="13"/>
      <c r="D40" s="7" t="s">
        <v>124</v>
      </c>
      <c r="E40" s="6" t="s">
        <v>125</v>
      </c>
      <c r="F40" s="6" t="s">
        <v>126</v>
      </c>
      <c r="G40" s="11">
        <v>72</v>
      </c>
      <c r="H40" s="11">
        <f t="shared" si="0"/>
        <v>43.199999999999996</v>
      </c>
      <c r="I40" s="11">
        <v>75</v>
      </c>
      <c r="J40" s="11">
        <f t="shared" si="3"/>
        <v>30</v>
      </c>
      <c r="K40" s="11">
        <f t="shared" si="4"/>
        <v>73.19999999999999</v>
      </c>
    </row>
    <row r="41" spans="1:11" ht="27" customHeight="1">
      <c r="A41" s="17">
        <v>39</v>
      </c>
      <c r="B41" s="8" t="s">
        <v>78</v>
      </c>
      <c r="C41" s="13"/>
      <c r="D41" s="7" t="s">
        <v>127</v>
      </c>
      <c r="E41" s="6" t="s">
        <v>128</v>
      </c>
      <c r="F41" s="6" t="s">
        <v>129</v>
      </c>
      <c r="G41" s="11">
        <v>69</v>
      </c>
      <c r="H41" s="11">
        <f t="shared" si="0"/>
        <v>41.4</v>
      </c>
      <c r="I41" s="11">
        <v>78</v>
      </c>
      <c r="J41" s="11">
        <f t="shared" si="3"/>
        <v>31.200000000000003</v>
      </c>
      <c r="K41" s="11">
        <f t="shared" si="4"/>
        <v>72.6</v>
      </c>
    </row>
    <row r="42" spans="1:11" ht="27" customHeight="1">
      <c r="A42" s="17">
        <v>40</v>
      </c>
      <c r="B42" s="8" t="s">
        <v>78</v>
      </c>
      <c r="C42" s="13"/>
      <c r="D42" s="7" t="s">
        <v>130</v>
      </c>
      <c r="E42" s="6" t="s">
        <v>131</v>
      </c>
      <c r="F42" s="6" t="s">
        <v>132</v>
      </c>
      <c r="G42" s="11">
        <v>65</v>
      </c>
      <c r="H42" s="11">
        <f t="shared" si="0"/>
        <v>39</v>
      </c>
      <c r="I42" s="11">
        <v>83</v>
      </c>
      <c r="J42" s="11">
        <f t="shared" si="3"/>
        <v>33.2</v>
      </c>
      <c r="K42" s="11">
        <f t="shared" si="4"/>
        <v>72.2</v>
      </c>
    </row>
    <row r="43" spans="1:11" ht="27" customHeight="1">
      <c r="A43" s="17">
        <v>41</v>
      </c>
      <c r="B43" s="8" t="s">
        <v>78</v>
      </c>
      <c r="C43" s="13"/>
      <c r="D43" s="7" t="s">
        <v>133</v>
      </c>
      <c r="E43" s="6" t="s">
        <v>134</v>
      </c>
      <c r="F43" s="6" t="s">
        <v>135</v>
      </c>
      <c r="G43" s="11">
        <v>68</v>
      </c>
      <c r="H43" s="11">
        <f t="shared" si="0"/>
        <v>40.8</v>
      </c>
      <c r="I43" s="11">
        <v>77.6</v>
      </c>
      <c r="J43" s="11">
        <f t="shared" si="3"/>
        <v>31.04</v>
      </c>
      <c r="K43" s="11">
        <f t="shared" si="4"/>
        <v>71.84</v>
      </c>
    </row>
    <row r="44" spans="1:11" ht="27" customHeight="1">
      <c r="A44" s="17">
        <v>42</v>
      </c>
      <c r="B44" s="8" t="s">
        <v>78</v>
      </c>
      <c r="C44" s="13"/>
      <c r="D44" s="7" t="s">
        <v>136</v>
      </c>
      <c r="E44" s="6" t="s">
        <v>137</v>
      </c>
      <c r="F44" s="6" t="s">
        <v>138</v>
      </c>
      <c r="G44" s="11">
        <v>71</v>
      </c>
      <c r="H44" s="11">
        <f t="shared" si="0"/>
        <v>42.6</v>
      </c>
      <c r="I44" s="11">
        <v>73</v>
      </c>
      <c r="J44" s="11">
        <f t="shared" si="3"/>
        <v>29.200000000000003</v>
      </c>
      <c r="K44" s="11">
        <f t="shared" si="4"/>
        <v>71.80000000000001</v>
      </c>
    </row>
    <row r="45" spans="1:11" ht="27" customHeight="1">
      <c r="A45" s="17">
        <v>43</v>
      </c>
      <c r="B45" s="8" t="s">
        <v>78</v>
      </c>
      <c r="C45" s="13"/>
      <c r="D45" s="7" t="s">
        <v>139</v>
      </c>
      <c r="E45" s="6" t="s">
        <v>140</v>
      </c>
      <c r="F45" s="6" t="s">
        <v>141</v>
      </c>
      <c r="G45" s="11">
        <v>62</v>
      </c>
      <c r="H45" s="11">
        <f aca="true" t="shared" si="5" ref="H45:H54">G45*0.6</f>
        <v>37.199999999999996</v>
      </c>
      <c r="I45" s="11">
        <v>86</v>
      </c>
      <c r="J45" s="11">
        <f t="shared" si="3"/>
        <v>34.4</v>
      </c>
      <c r="K45" s="11">
        <f t="shared" si="4"/>
        <v>71.6</v>
      </c>
    </row>
    <row r="46" spans="1:11" ht="27" customHeight="1">
      <c r="A46" s="17">
        <v>44</v>
      </c>
      <c r="B46" s="8" t="s">
        <v>78</v>
      </c>
      <c r="C46" s="13"/>
      <c r="D46" s="7" t="s">
        <v>103</v>
      </c>
      <c r="E46" s="6" t="s">
        <v>142</v>
      </c>
      <c r="F46" s="6" t="s">
        <v>143</v>
      </c>
      <c r="G46" s="11">
        <v>70</v>
      </c>
      <c r="H46" s="11">
        <f t="shared" si="5"/>
        <v>42</v>
      </c>
      <c r="I46" s="11">
        <v>73.8</v>
      </c>
      <c r="J46" s="11">
        <f t="shared" si="3"/>
        <v>29.52</v>
      </c>
      <c r="K46" s="11">
        <f t="shared" si="4"/>
        <v>71.52</v>
      </c>
    </row>
    <row r="47" spans="1:11" ht="27" customHeight="1">
      <c r="A47" s="17">
        <v>45</v>
      </c>
      <c r="B47" s="8" t="s">
        <v>78</v>
      </c>
      <c r="C47" s="13"/>
      <c r="D47" s="7" t="s">
        <v>144</v>
      </c>
      <c r="E47" s="6" t="s">
        <v>145</v>
      </c>
      <c r="F47" s="6" t="s">
        <v>146</v>
      </c>
      <c r="G47" s="11">
        <v>62</v>
      </c>
      <c r="H47" s="11">
        <f t="shared" si="5"/>
        <v>37.199999999999996</v>
      </c>
      <c r="I47" s="11">
        <v>85.8</v>
      </c>
      <c r="J47" s="11">
        <f t="shared" si="3"/>
        <v>34.32</v>
      </c>
      <c r="K47" s="11">
        <f t="shared" si="4"/>
        <v>71.52</v>
      </c>
    </row>
    <row r="48" spans="1:11" ht="27" customHeight="1">
      <c r="A48" s="17">
        <v>46</v>
      </c>
      <c r="B48" s="8" t="s">
        <v>78</v>
      </c>
      <c r="C48" s="13"/>
      <c r="D48" s="7" t="s">
        <v>147</v>
      </c>
      <c r="E48" s="6" t="s">
        <v>148</v>
      </c>
      <c r="F48" s="6" t="s">
        <v>149</v>
      </c>
      <c r="G48" s="11">
        <v>65</v>
      </c>
      <c r="H48" s="11">
        <f t="shared" si="5"/>
        <v>39</v>
      </c>
      <c r="I48" s="11">
        <v>80.4</v>
      </c>
      <c r="J48" s="11">
        <f t="shared" si="3"/>
        <v>32.160000000000004</v>
      </c>
      <c r="K48" s="11">
        <f t="shared" si="4"/>
        <v>71.16</v>
      </c>
    </row>
    <row r="49" spans="1:11" ht="27" customHeight="1">
      <c r="A49" s="17">
        <v>47</v>
      </c>
      <c r="B49" s="8" t="s">
        <v>78</v>
      </c>
      <c r="C49" s="13"/>
      <c r="D49" s="7" t="s">
        <v>150</v>
      </c>
      <c r="E49" s="6" t="s">
        <v>151</v>
      </c>
      <c r="F49" s="6" t="s">
        <v>152</v>
      </c>
      <c r="G49" s="11">
        <v>63</v>
      </c>
      <c r="H49" s="11">
        <f t="shared" si="5"/>
        <v>37.8</v>
      </c>
      <c r="I49" s="11">
        <v>83.2</v>
      </c>
      <c r="J49" s="11">
        <f t="shared" si="3"/>
        <v>33.28</v>
      </c>
      <c r="K49" s="11">
        <f t="shared" si="4"/>
        <v>71.08</v>
      </c>
    </row>
    <row r="50" spans="1:11" ht="27" customHeight="1">
      <c r="A50" s="17">
        <v>48</v>
      </c>
      <c r="B50" s="8" t="s">
        <v>78</v>
      </c>
      <c r="C50" s="13"/>
      <c r="D50" s="7" t="s">
        <v>153</v>
      </c>
      <c r="E50" s="6" t="s">
        <v>154</v>
      </c>
      <c r="F50" s="6" t="s">
        <v>155</v>
      </c>
      <c r="G50" s="11">
        <v>71</v>
      </c>
      <c r="H50" s="11">
        <f t="shared" si="5"/>
        <v>42.6</v>
      </c>
      <c r="I50" s="11">
        <v>71</v>
      </c>
      <c r="J50" s="11">
        <f t="shared" si="3"/>
        <v>28.400000000000002</v>
      </c>
      <c r="K50" s="11">
        <f t="shared" si="4"/>
        <v>71</v>
      </c>
    </row>
    <row r="51" spans="1:11" ht="27" customHeight="1">
      <c r="A51" s="17">
        <v>49</v>
      </c>
      <c r="B51" s="8" t="s">
        <v>78</v>
      </c>
      <c r="C51" s="13"/>
      <c r="D51" s="7" t="s">
        <v>156</v>
      </c>
      <c r="E51" s="6" t="s">
        <v>157</v>
      </c>
      <c r="F51" s="6" t="s">
        <v>158</v>
      </c>
      <c r="G51" s="11">
        <v>67</v>
      </c>
      <c r="H51" s="11">
        <f t="shared" si="5"/>
        <v>40.199999999999996</v>
      </c>
      <c r="I51" s="11">
        <v>77</v>
      </c>
      <c r="J51" s="11">
        <f t="shared" si="3"/>
        <v>30.8</v>
      </c>
      <c r="K51" s="11">
        <f t="shared" si="4"/>
        <v>71</v>
      </c>
    </row>
    <row r="52" spans="1:11" ht="27" customHeight="1">
      <c r="A52" s="17">
        <v>50</v>
      </c>
      <c r="B52" s="8" t="s">
        <v>78</v>
      </c>
      <c r="C52" s="13"/>
      <c r="D52" s="7" t="s">
        <v>159</v>
      </c>
      <c r="E52" s="6" t="s">
        <v>160</v>
      </c>
      <c r="F52" s="6" t="s">
        <v>161</v>
      </c>
      <c r="G52" s="11">
        <v>64</v>
      </c>
      <c r="H52" s="11">
        <f t="shared" si="5"/>
        <v>38.4</v>
      </c>
      <c r="I52" s="11">
        <v>81.4</v>
      </c>
      <c r="J52" s="11">
        <f t="shared" si="3"/>
        <v>32.56</v>
      </c>
      <c r="K52" s="11">
        <f t="shared" si="4"/>
        <v>70.96000000000001</v>
      </c>
    </row>
    <row r="53" spans="1:11" ht="27" customHeight="1">
      <c r="A53" s="17">
        <v>51</v>
      </c>
      <c r="B53" s="8" t="s">
        <v>78</v>
      </c>
      <c r="C53" s="13"/>
      <c r="D53" s="7" t="s">
        <v>162</v>
      </c>
      <c r="E53" s="6" t="s">
        <v>163</v>
      </c>
      <c r="F53" s="6" t="s">
        <v>164</v>
      </c>
      <c r="G53" s="11">
        <v>65</v>
      </c>
      <c r="H53" s="11">
        <f t="shared" si="5"/>
        <v>39</v>
      </c>
      <c r="I53" s="11">
        <v>79.6</v>
      </c>
      <c r="J53" s="11">
        <f t="shared" si="3"/>
        <v>31.84</v>
      </c>
      <c r="K53" s="11">
        <f t="shared" si="4"/>
        <v>70.84</v>
      </c>
    </row>
    <row r="54" spans="1:11" ht="27" customHeight="1">
      <c r="A54" s="17">
        <v>52</v>
      </c>
      <c r="B54" s="8" t="s">
        <v>78</v>
      </c>
      <c r="C54" s="14"/>
      <c r="D54" s="7" t="s">
        <v>165</v>
      </c>
      <c r="E54" s="6" t="s">
        <v>166</v>
      </c>
      <c r="F54" s="6" t="s">
        <v>167</v>
      </c>
      <c r="G54" s="11">
        <v>66</v>
      </c>
      <c r="H54" s="11">
        <f t="shared" si="5"/>
        <v>39.6</v>
      </c>
      <c r="I54" s="11">
        <v>78</v>
      </c>
      <c r="J54" s="11">
        <f t="shared" si="3"/>
        <v>31.200000000000003</v>
      </c>
      <c r="K54" s="11">
        <f t="shared" si="4"/>
        <v>70.80000000000001</v>
      </c>
    </row>
  </sheetData>
  <sheetProtection/>
  <mergeCells count="3">
    <mergeCell ref="C3:C22"/>
    <mergeCell ref="C25:C54"/>
    <mergeCell ref="A1:K1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2016-09-29T08:56:09Z</cp:lastPrinted>
  <dcterms:created xsi:type="dcterms:W3CDTF">2016-09-20T16:44:55Z</dcterms:created>
  <dcterms:modified xsi:type="dcterms:W3CDTF">2016-09-29T08:56:45Z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